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ÓMINAS\CUENTA PUBLICA ARCHIVOS NUEVOS 2024\"/>
    </mc:Choice>
  </mc:AlternateContent>
  <bookViews>
    <workbookView xWindow="-105" yWindow="-105" windowWidth="23250" windowHeight="1245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5" i="1"/>
  <c r="F34" i="1"/>
  <c r="E34" i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E20" i="1"/>
  <c r="D20" i="1"/>
  <c r="D38" i="1" s="1"/>
  <c r="C20" i="1"/>
  <c r="C38" i="1" s="1"/>
  <c r="B20" i="1"/>
  <c r="B38" i="1" s="1"/>
  <c r="F18" i="1"/>
  <c r="F17" i="1"/>
  <c r="E16" i="1"/>
  <c r="F16" i="1" s="1"/>
  <c r="F14" i="1"/>
  <c r="F13" i="1"/>
  <c r="F12" i="1"/>
  <c r="F11" i="1"/>
  <c r="F10" i="1"/>
  <c r="D9" i="1"/>
  <c r="C9" i="1"/>
  <c r="F9" i="1" s="1"/>
  <c r="F7" i="1"/>
  <c r="F6" i="1"/>
  <c r="F5" i="1"/>
  <c r="B4" i="1"/>
  <c r="F4" i="1" s="1"/>
  <c r="F38" i="1" l="1"/>
  <c r="F20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<sst xmlns="http://schemas.openxmlformats.org/spreadsheetml/2006/main" count="36" uniqueCount="26">
  <si>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</si>
  <si>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</si>
  <si>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</si>
  <si>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</si>
  <si>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</si>
  <si>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</si>
  <si>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</si>
  <si>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</si>
  <si>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</si>
  <si>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</si>
  <si>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</si>
  <si>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</si>
  <si>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</si>
  <si>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</si>
  <si>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</si>
  <si>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</si>
  <si>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</si>
  <si>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</si>
  <si>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</si>
  <si>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</si>
  <si>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</si>
  <si>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</si>
  <si>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</si>
  <si>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</si>
  <si>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</si>
  <si>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Junta Municipal de Agua Potable y Alcantarillado de Acámbaro, Gto.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</si>
</sst>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40</xdr:row>
      <xdr:rowOff>9525</xdr:rowOff>
    </xdr:from>
    <xdr:to>
      <xdr:col>5</xdr:col>
      <xdr:colOff>723900</xdr:colOff>
      <xdr:row>51</xdr:row>
      <xdr:rowOff>57150</xdr:rowOff>
    </xdr:to>
    <xdr:grpSp>
      <xdr:nvGrpSpPr>
        <xdr:cNvPr id="2" name="Grupo 1"/>
        <xdr:cNvGrpSpPr/>
      </xdr:nvGrpSpPr>
      <xdr:grpSpPr>
        <a:xfrm>
          <a:off x="514350" y="7372350"/>
          <a:ext cx="8458200" cy="1619250"/>
          <a:chOff x="104775" y="10944224"/>
          <a:chExt cx="8458200" cy="1819275"/>
        </a:xfrm>
        <a:noFill/>
      </xdr:grpSpPr>
      <xdr:sp macro="" textlink="">
        <xdr:nvSpPr>
          <xdr:cNvPr id="3" name="CuadroTexto 2"/>
          <xdr:cNvSpPr txBox="1"/>
        </xdr:nvSpPr>
        <xdr:spPr>
          <a:xfrm>
            <a:off x="104775" y="10944224"/>
            <a:ext cx="8458200" cy="181927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		Revisó					Autorizó</a:t>
            </a:r>
          </a:p>
          <a:p>
            <a:endParaRPr lang="en-US" sz="1100"/>
          </a:p>
          <a:p>
            <a:endParaRPr lang="en-US" sz="1100"/>
          </a:p>
          <a:p>
            <a:endParaRPr lang="en-US" sz="1100"/>
          </a:p>
          <a:p>
            <a:r>
              <a:rPr lang="en-US" sz="1100"/>
              <a:t>                              C.P.</a:t>
            </a:r>
            <a:r>
              <a:rPr lang="en-US" sz="1100" baseline="0"/>
              <a:t> José Antonio Rosales Urbiola			        C.P. Tatiana Hernández Pérez</a:t>
            </a:r>
          </a:p>
          <a:p>
            <a:r>
              <a:rPr lang="en-US" sz="1100" baseline="0"/>
              <a:t>                                     Gerente Administrativo				     Presidenta del Consejo Directivo</a:t>
            </a:r>
          </a:p>
          <a:p>
            <a:r>
              <a:rPr lang="en-US" sz="1100" baseline="0"/>
              <a:t>                                         de la Jumapaa				                         de la Jumapaa</a:t>
            </a:r>
            <a:endParaRPr lang="en-US" sz="1100"/>
          </a:p>
          <a:p>
            <a:endParaRPr lang="en-US" sz="1100"/>
          </a:p>
          <a:p>
            <a:endParaRPr lang="en-US" sz="1100"/>
          </a:p>
        </xdr:txBody>
      </xdr:sp>
      <xdr:cxnSp macro="">
        <xdr:nvCxnSpPr>
          <xdr:cNvPr id="4" name="Conector recto 3"/>
          <xdr:cNvCxnSpPr/>
        </xdr:nvCxnSpPr>
        <xdr:spPr>
          <a:xfrm>
            <a:off x="933450" y="11754379"/>
            <a:ext cx="2520000" cy="0"/>
          </a:xfrm>
          <a:prstGeom prst="line">
            <a:avLst/>
          </a:prstGeom>
          <a:grpFill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Conector recto 4"/>
          <xdr:cNvCxnSpPr/>
        </xdr:nvCxnSpPr>
        <xdr:spPr>
          <a:xfrm>
            <a:off x="5505450" y="11754379"/>
            <a:ext cx="2520000" cy="0"/>
          </a:xfrm>
          <a:prstGeom prst="line">
            <a:avLst/>
          </a:prstGeom>
          <a:grpFill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5" zoomScaleNormal="100" workbookViewId="0">
      <selection activeCell="C58" sqref="C58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5" t="s">
        <v>25</v>
      </c>
      <c r="B1" s="16"/>
      <c r="C1" s="16"/>
      <c r="D1" s="16"/>
      <c r="E1" s="16"/>
      <c r="F1" s="17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8">
        <f>SUM(B5:B7)</f>
        <v>139802685.24000001</v>
      </c>
      <c r="C4" s="19"/>
      <c r="D4" s="19"/>
      <c r="E4" s="19"/>
      <c r="F4" s="18">
        <f>SUM(B4:E4)</f>
        <v>139802685.24000001</v>
      </c>
    </row>
    <row r="5" spans="1:6" ht="11.25" customHeight="1" x14ac:dyDescent="0.2">
      <c r="A5" s="11" t="s">
        <v>7</v>
      </c>
      <c r="B5" s="20">
        <v>139098132.74000001</v>
      </c>
      <c r="C5" s="19"/>
      <c r="D5" s="19"/>
      <c r="E5" s="19"/>
      <c r="F5" s="18">
        <f>SUM(B5:E5)</f>
        <v>139098132.74000001</v>
      </c>
    </row>
    <row r="6" spans="1:6" ht="11.25" customHeight="1" x14ac:dyDescent="0.2">
      <c r="A6" s="11" t="s">
        <v>8</v>
      </c>
      <c r="B6" s="20">
        <v>704552.5</v>
      </c>
      <c r="C6" s="19"/>
      <c r="D6" s="19"/>
      <c r="E6" s="19"/>
      <c r="F6" s="18">
        <f>SUM(B6:E6)</f>
        <v>704552.5</v>
      </c>
    </row>
    <row r="7" spans="1:6" ht="11.25" customHeight="1" x14ac:dyDescent="0.2">
      <c r="A7" s="11" t="s">
        <v>9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">
      <c r="A8" s="12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19"/>
      <c r="C9" s="18">
        <f>SUM(C10:C14)</f>
        <v>-33171340.52</v>
      </c>
      <c r="D9" s="18">
        <f>D10</f>
        <v>7854235</v>
      </c>
      <c r="E9" s="19"/>
      <c r="F9" s="18">
        <f t="shared" ref="F9:F14" si="0">SUM(B9:E9)</f>
        <v>-25317105.52</v>
      </c>
    </row>
    <row r="10" spans="1:6" ht="11.25" customHeight="1" x14ac:dyDescent="0.2">
      <c r="A10" s="11" t="s">
        <v>11</v>
      </c>
      <c r="B10" s="19"/>
      <c r="C10" s="19"/>
      <c r="D10" s="20">
        <v>7854235</v>
      </c>
      <c r="E10" s="19"/>
      <c r="F10" s="18">
        <f t="shared" si="0"/>
        <v>7854235</v>
      </c>
    </row>
    <row r="11" spans="1:6" ht="11.25" customHeight="1" x14ac:dyDescent="0.2">
      <c r="A11" s="11" t="s">
        <v>12</v>
      </c>
      <c r="B11" s="19"/>
      <c r="C11" s="20">
        <v>-33171340.52</v>
      </c>
      <c r="D11" s="19"/>
      <c r="E11" s="19"/>
      <c r="F11" s="18">
        <f t="shared" si="0"/>
        <v>-33171340.52</v>
      </c>
    </row>
    <row r="12" spans="1:6" ht="11.25" customHeight="1" x14ac:dyDescent="0.2">
      <c r="A12" s="11" t="s">
        <v>13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11" t="s">
        <v>14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11" t="s">
        <v>15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">
      <c r="A15" s="12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11" t="s">
        <v>17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11" t="s">
        <v>18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">
      <c r="A19" s="12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8">
        <f>B4</f>
        <v>139802685.24000001</v>
      </c>
      <c r="C20" s="18">
        <f>C9</f>
        <v>-33171340.52</v>
      </c>
      <c r="D20" s="18">
        <f>D9</f>
        <v>7854235</v>
      </c>
      <c r="E20" s="18">
        <f>E16</f>
        <v>0</v>
      </c>
      <c r="F20" s="18">
        <f>SUM(B20:E20)</f>
        <v>114485579.72000001</v>
      </c>
    </row>
    <row r="21" spans="1:6" ht="11.25" customHeight="1" x14ac:dyDescent="0.2">
      <c r="A21" s="13"/>
      <c r="B21" s="19"/>
      <c r="C21" s="19"/>
      <c r="D21" s="19"/>
      <c r="E21" s="19"/>
      <c r="F21" s="19"/>
    </row>
    <row r="22" spans="1:6" ht="22.5" x14ac:dyDescent="0.2">
      <c r="A22" s="10" t="s">
        <v>20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11" t="s">
        <v>7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11" t="s">
        <v>8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11" t="s">
        <v>9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">
      <c r="A26" s="12"/>
      <c r="B26" s="19"/>
      <c r="C26" s="19"/>
      <c r="D26" s="19"/>
      <c r="E26" s="19"/>
      <c r="F26" s="19"/>
    </row>
    <row r="27" spans="1:6" ht="22.5" x14ac:dyDescent="0.2">
      <c r="A27" s="10" t="s">
        <v>21</v>
      </c>
      <c r="B27" s="19"/>
      <c r="C27" s="18">
        <f>C29</f>
        <v>7669778.6399999997</v>
      </c>
      <c r="D27" s="18">
        <f>SUM(D28:D32)</f>
        <v>6752099.7100000009</v>
      </c>
      <c r="E27" s="19"/>
      <c r="F27" s="18">
        <f t="shared" ref="F27:F32" si="1">SUM(B27:E27)</f>
        <v>14421878.350000001</v>
      </c>
    </row>
    <row r="28" spans="1:6" ht="11.25" customHeight="1" x14ac:dyDescent="0.2">
      <c r="A28" s="11" t="s">
        <v>11</v>
      </c>
      <c r="B28" s="19"/>
      <c r="C28" s="19"/>
      <c r="D28" s="20">
        <v>14606334.710000001</v>
      </c>
      <c r="E28" s="19"/>
      <c r="F28" s="18">
        <f t="shared" si="1"/>
        <v>14606334.710000001</v>
      </c>
    </row>
    <row r="29" spans="1:6" ht="11.25" customHeight="1" x14ac:dyDescent="0.2">
      <c r="A29" s="11" t="s">
        <v>12</v>
      </c>
      <c r="B29" s="19"/>
      <c r="C29" s="20">
        <v>7669778.6399999997</v>
      </c>
      <c r="D29" s="20">
        <v>-7854235</v>
      </c>
      <c r="E29" s="19"/>
      <c r="F29" s="18">
        <f t="shared" si="1"/>
        <v>-184456.36000000034</v>
      </c>
    </row>
    <row r="30" spans="1:6" ht="11.25" customHeight="1" x14ac:dyDescent="0.2">
      <c r="A30" s="11" t="s">
        <v>13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11" t="s">
        <v>14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11" t="s">
        <v>15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">
      <c r="A33" s="12"/>
      <c r="B33" s="19"/>
      <c r="C33" s="19"/>
      <c r="D33" s="19"/>
      <c r="E33" s="19"/>
      <c r="F33" s="19"/>
    </row>
    <row r="34" spans="1:6" ht="22.5" x14ac:dyDescent="0.2">
      <c r="A34" s="10" t="s">
        <v>22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11" t="s">
        <v>17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11" t="s">
        <v>18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">
      <c r="A37" s="12"/>
      <c r="B37" s="19"/>
      <c r="C37" s="19"/>
      <c r="D37" s="19"/>
      <c r="E37" s="19"/>
      <c r="F37" s="19"/>
    </row>
    <row r="38" spans="1:6" ht="11.25" customHeight="1" x14ac:dyDescent="0.2">
      <c r="A38" s="10" t="s">
        <v>23</v>
      </c>
      <c r="B38" s="22">
        <f>B20+B22</f>
        <v>139802685.24000001</v>
      </c>
      <c r="C38" s="22">
        <f>+C20+C27</f>
        <v>-25501561.879999999</v>
      </c>
      <c r="D38" s="22">
        <f>D20+D27</f>
        <v>14606334.710000001</v>
      </c>
      <c r="E38" s="22">
        <f>+E20+E34</f>
        <v>0</v>
      </c>
      <c r="F38" s="22">
        <f>SUM(B38:E38)</f>
        <v>128907458.07000002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1" fitToHeight="0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6aa8a68a-ab09-4ac8-a697-fdce915bc567"/>
    <ds:schemaRef ds:uri="http://purl.org/dc/dcmitype/"/>
    <ds:schemaRef ds:uri="http://www.w3.org/XML/1998/namespace"/>
    <ds:schemaRef ds:uri="http://schemas.openxmlformats.org/package/2006/metadata/core-properties"/>
    <ds:schemaRef ds:uri="0c865bf4-0f22-4e4d-b041-7b0c1657e5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RH</cp:lastModifiedBy>
  <cp:revision/>
  <cp:lastPrinted>2024-02-15T00:59:25Z</cp:lastPrinted>
  <dcterms:created xsi:type="dcterms:W3CDTF">2012-12-11T20:30:33Z</dcterms:created>
  <dcterms:modified xsi:type="dcterms:W3CDTF">2024-02-15T00:59:59Z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